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ΦΑΝΗ\ΣΥΜΒΟΥΛΙΑ ΚΡΙΣΗΣ\ΜΕΘ\"/>
    </mc:Choice>
  </mc:AlternateContent>
  <xr:revisionPtr revIDLastSave="0" documentId="8_{D0AD634A-63F8-40CE-8933-79FBD6E854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94 Γ.Ν. ΑΛΕΞΑΝΔΡΑ" sheetId="5" r:id="rId1"/>
  </sheets>
  <calcPr calcId="191029" iterateDelta="1E-4"/>
</workbook>
</file>

<file path=xl/calcChain.xml><?xml version="1.0" encoding="utf-8"?>
<calcChain xmlns="http://schemas.openxmlformats.org/spreadsheetml/2006/main">
  <c r="F7" i="5" l="1"/>
  <c r="V11" i="5"/>
  <c r="R11" i="5"/>
  <c r="N11" i="5"/>
  <c r="J11" i="5"/>
  <c r="F11" i="5"/>
  <c r="V10" i="5"/>
  <c r="R10" i="5"/>
  <c r="N10" i="5"/>
  <c r="J10" i="5"/>
  <c r="F10" i="5"/>
  <c r="V8" i="5"/>
  <c r="R8" i="5"/>
  <c r="N8" i="5"/>
  <c r="J8" i="5"/>
  <c r="F8" i="5"/>
  <c r="V7" i="5"/>
  <c r="R7" i="5"/>
  <c r="N7" i="5"/>
  <c r="J7" i="5"/>
  <c r="W8" i="5" l="1"/>
  <c r="Y8" i="5" s="1"/>
  <c r="W7" i="5"/>
  <c r="Y7" i="5" s="1"/>
  <c r="W10" i="5"/>
  <c r="Y10" i="5" s="1"/>
  <c r="W11" i="5"/>
  <c r="Y11" i="5" s="1"/>
</calcChain>
</file>

<file path=xl/sharedStrings.xml><?xml version="1.0" encoding="utf-8"?>
<sst xmlns="http://schemas.openxmlformats.org/spreadsheetml/2006/main" count="41" uniqueCount="24">
  <si>
    <t>Α/Α</t>
  </si>
  <si>
    <t>ΑΡ. ΠΡΩΤ. ΥΠΟΨΗΦΙΟΥ</t>
  </si>
  <si>
    <t>50 Μόρια που αφορούν στο συνολικό έργο - Πεπραγμένα των μονάδων που ο υποψήφιος έχει εργαστεί ως ειδικευμένος ή ειδικευόμενος τα τελευταία 5 έτη.</t>
  </si>
  <si>
    <t>Κλινική εμπειρία με κριτήριο τις ιατρικές πράξεις / Οριο 100</t>
  </si>
  <si>
    <t>Προσωπικές Ερωτήσεις όριο 200</t>
  </si>
  <si>
    <t>Σύνολο Συνεντευξης όριο 350</t>
  </si>
  <si>
    <t>Σύνολο Μοριοδοτούμενων κριτηρίων</t>
  </si>
  <si>
    <t>ΤΕΛΙΚΗ ΒΑΘΜΟΛΟΓΙΑ</t>
  </si>
  <si>
    <t>ΤΕΛΙΚΗ ΚΑΤΑΤΑΞΗ</t>
  </si>
  <si>
    <t>Αριθμός Ασθενων που εξετάσατε/ Όριο 35</t>
  </si>
  <si>
    <t>Αριθμός Ιατρικών Πράξεων/ Όριο 35</t>
  </si>
  <si>
    <t>Τεχνικές  όριο 30 μονάδες</t>
  </si>
  <si>
    <t>1ο μέλος</t>
  </si>
  <si>
    <t>2ο μέλος</t>
  </si>
  <si>
    <t>3ο μέλος</t>
  </si>
  <si>
    <t>ΣΥΝΟΛΟ</t>
  </si>
  <si>
    <t>ΣΥΝΕΝΤΕΥΞΗ ΥΠΟΨΗΦΙΩΝ ΓΙΑ ΘΕΣΗ ΕΠΙΜΕΛΗΤΗ Β΄ ΕΙΔΙΚΟΤΗΤΑΣ ΚΑΡΔΙΟΛΟΓΙΑΣ ΓΙΑ ΤΗ ΜΕΘ ΤΟΥ ΓΝΑ "ΑΛΕΞΑΝΔΡΑ" (Αρ. Θέσεων: 1) - Αρ. Προκήρυξης: 5479 / 15.3.2023 / ΔΕΥΤΕΡΗ ΟΡΘΗ ΕΠΑΝΑΛΗΨΗ</t>
  </si>
  <si>
    <t>18/11391</t>
  </si>
  <si>
    <t>18/11404</t>
  </si>
  <si>
    <t>18/11206</t>
  </si>
  <si>
    <t>ΔΕΝ ΠΡΟΣΗΛΘΕ</t>
  </si>
  <si>
    <t>18/11513</t>
  </si>
  <si>
    <t>18/12001</t>
  </si>
  <si>
    <t>1.94   Γ.Ν. «ΕΛΕΝΑ ΒΕΝΙΖΕΛΟΥ-ΑΛΕΞΑΝΔΡΑ»
 Γ.Ν.Α. «ΑΛΕΞΑΝΔΡΑ»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</si>
</sst>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Calibri"/>
    </font>
    <font>
      <b/>
      <sz val="10"/>
      <name val="Calibri"/>
      <family val="2"/>
      <charset val="161"/>
    </font>
    <font>
      <b/>
      <sz val="11"/>
      <name val="Calibri"/>
      <family val="2"/>
      <charset val="161"/>
    </font>
    <font>
      <b/>
      <sz val="12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center" vertical="center"/>
    </xf>
    <xf numFmtId="0" fontId="5" fillId="9" borderId="15" xfId="0" applyFont="1" applyFill="1" applyBorder="1" applyAlignment="1">
      <alignment horizontal="center" vertical="top" wrapText="1"/>
    </xf>
    <xf numFmtId="0" fontId="5" fillId="8" borderId="15" xfId="0" applyFont="1" applyFill="1" applyBorder="1" applyAlignment="1">
      <alignment vertical="top" wrapText="1"/>
    </xf>
    <xf numFmtId="0" fontId="5" fillId="6" borderId="15" xfId="0" applyFont="1" applyFill="1" applyBorder="1" applyAlignment="1">
      <alignment horizontal="center" vertical="top" wrapText="1"/>
    </xf>
    <xf numFmtId="0" fontId="5" fillId="5" borderId="10" xfId="0" applyFont="1" applyFill="1" applyBorder="1" applyAlignment="1">
      <alignment horizontal="center" vertical="top" wrapText="1"/>
    </xf>
    <xf numFmtId="0" fontId="5" fillId="4" borderId="15" xfId="0" applyFont="1" applyFill="1" applyBorder="1" applyAlignment="1">
      <alignment horizontal="center" vertical="top" wrapText="1"/>
    </xf>
    <xf numFmtId="0" fontId="5" fillId="3" borderId="10" xfId="0" applyFont="1" applyFill="1" applyBorder="1" applyAlignment="1">
      <alignment horizontal="center" vertical="top" wrapText="1"/>
    </xf>
    <xf numFmtId="0" fontId="7" fillId="9" borderId="10" xfId="0" applyFont="1" applyFill="1" applyBorder="1" applyAlignment="1">
      <alignment vertical="top" wrapText="1"/>
    </xf>
    <xf numFmtId="0" fontId="7" fillId="8" borderId="10" xfId="0" applyFont="1" applyFill="1" applyBorder="1" applyAlignment="1">
      <alignment horizontal="center" vertical="top" wrapText="1"/>
    </xf>
    <xf numFmtId="0" fontId="7" fillId="6" borderId="10" xfId="0" applyFont="1" applyFill="1" applyBorder="1" applyAlignment="1">
      <alignment horizontal="center" vertical="top" wrapText="1"/>
    </xf>
    <xf numFmtId="0" fontId="7" fillId="5" borderId="10" xfId="0" applyFont="1" applyFill="1" applyBorder="1" applyAlignment="1">
      <alignment horizontal="center" vertical="top" wrapText="1"/>
    </xf>
    <xf numFmtId="0" fontId="7" fillId="4" borderId="10" xfId="0" applyFont="1" applyFill="1" applyBorder="1" applyAlignment="1">
      <alignment horizontal="center" vertical="top" wrapText="1"/>
    </xf>
    <xf numFmtId="0" fontId="7" fillId="3" borderId="10" xfId="0" applyFont="1" applyFill="1" applyBorder="1" applyAlignment="1">
      <alignment horizontal="center" vertical="top" wrapText="1"/>
    </xf>
    <xf numFmtId="0" fontId="7" fillId="7" borderId="10" xfId="0" applyFont="1" applyFill="1" applyBorder="1" applyAlignment="1">
      <alignment horizontal="center" vertical="top" wrapText="1"/>
    </xf>
    <xf numFmtId="0" fontId="7" fillId="2" borderId="1" xfId="0" applyFont="1" applyFill="1" applyBorder="1"/>
    <xf numFmtId="0" fontId="3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/>
    <xf numFmtId="0" fontId="9" fillId="0" borderId="1" xfId="0" applyFont="1" applyBorder="1" applyAlignment="1">
      <alignment horizontal="center" vertical="center"/>
    </xf>
    <xf numFmtId="0" fontId="10" fillId="9" borderId="10" xfId="0" applyFont="1" applyFill="1" applyBorder="1" applyAlignment="1">
      <alignment vertical="top" wrapText="1"/>
    </xf>
    <xf numFmtId="0" fontId="10" fillId="8" borderId="10" xfId="0" applyFont="1" applyFill="1" applyBorder="1" applyAlignment="1">
      <alignment horizontal="center" vertical="top" wrapText="1"/>
    </xf>
    <xf numFmtId="0" fontId="10" fillId="6" borderId="10" xfId="0" applyFont="1" applyFill="1" applyBorder="1" applyAlignment="1">
      <alignment horizontal="center" vertical="top" wrapText="1"/>
    </xf>
    <xf numFmtId="0" fontId="10" fillId="5" borderId="10" xfId="0" applyFont="1" applyFill="1" applyBorder="1" applyAlignment="1">
      <alignment horizontal="center" vertical="top" wrapText="1"/>
    </xf>
    <xf numFmtId="0" fontId="10" fillId="4" borderId="10" xfId="0" applyFont="1" applyFill="1" applyBorder="1" applyAlignment="1">
      <alignment horizontal="center" vertical="top" wrapText="1"/>
    </xf>
    <xf numFmtId="0" fontId="10" fillId="3" borderId="10" xfId="0" applyFont="1" applyFill="1" applyBorder="1" applyAlignment="1">
      <alignment horizontal="center" vertical="top" wrapText="1"/>
    </xf>
    <xf numFmtId="0" fontId="10" fillId="7" borderId="10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10" fillId="2" borderId="1" xfId="0" applyFont="1" applyFill="1" applyBorder="1"/>
    <xf numFmtId="0" fontId="11" fillId="2" borderId="1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top" wrapText="1"/>
    </xf>
    <xf numFmtId="0" fontId="7" fillId="8" borderId="3" xfId="0" applyFont="1" applyFill="1" applyBorder="1" applyAlignment="1">
      <alignment horizontal="center" vertical="top" wrapText="1"/>
    </xf>
    <xf numFmtId="0" fontId="7" fillId="8" borderId="4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5" fillId="9" borderId="0" xfId="0" applyFont="1" applyFill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center" wrapText="1"/>
    </xf>
    <xf numFmtId="0" fontId="5" fillId="9" borderId="10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1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AAB58-7DE4-4A9A-8278-AA0933CBB1C1}">
  <sheetPr>
    <pageSetUpPr fitToPage="1"/>
  </sheetPr>
  <dimension ref="A1:AB11"/>
  <sheetViews>
    <sheetView tabSelected="1" zoomScale="130" zoomScaleNormal="130" workbookViewId="0">
      <selection activeCell="Z1" sqref="Z1"/>
    </sheetView>
  </sheetViews>
  <sheetFormatPr defaultRowHeight="15.75" x14ac:dyDescent="0.25"/>
  <cols>
    <col min="1" max="1" width="4.42578125" bestFit="1" customWidth="1"/>
    <col min="2" max="2" width="9.28515625" customWidth="1"/>
    <col min="3" max="5" width="4.28515625" customWidth="1"/>
    <col min="6" max="6" width="8.42578125" bestFit="1" customWidth="1"/>
    <col min="7" max="9" width="4.28515625" customWidth="1"/>
    <col min="10" max="10" width="5.7109375" customWidth="1"/>
    <col min="11" max="13" width="4.28515625" customWidth="1"/>
    <col min="14" max="14" width="5.7109375" customWidth="1"/>
    <col min="15" max="17" width="4.28515625" customWidth="1"/>
    <col min="18" max="18" width="5.7109375" customWidth="1"/>
    <col min="19" max="21" width="4.28515625" customWidth="1"/>
    <col min="22" max="22" width="5.7109375" customWidth="1"/>
    <col min="24" max="24" width="18.85546875" style="1" customWidth="1"/>
    <col min="25" max="25" width="11.85546875" customWidth="1"/>
    <col min="26" max="26" width="19.28515625" style="16" bestFit="1" customWidth="1"/>
  </cols>
  <sheetData>
    <row r="1" spans="1:28" ht="16.5" thickBot="1" x14ac:dyDescent="0.3"/>
    <row r="2" spans="1:28" ht="32.25" customHeight="1" thickBot="1" x14ac:dyDescent="0.3">
      <c r="A2" s="18"/>
      <c r="B2" s="41" t="s">
        <v>23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3"/>
      <c r="AA2" s="19"/>
      <c r="AB2" s="19"/>
    </row>
    <row r="3" spans="1:28" ht="15.75" customHeight="1" thickBot="1" x14ac:dyDescent="0.3">
      <c r="A3" s="18"/>
      <c r="B3" s="41" t="s">
        <v>16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8"/>
      <c r="AA3" s="20"/>
      <c r="AB3" s="20"/>
    </row>
    <row r="4" spans="1:28" ht="15.75" customHeight="1" thickBot="1" x14ac:dyDescent="0.3">
      <c r="A4" s="38" t="s">
        <v>0</v>
      </c>
      <c r="B4" s="49" t="s">
        <v>1</v>
      </c>
      <c r="C4" s="51" t="s">
        <v>2</v>
      </c>
      <c r="D4" s="52"/>
      <c r="E4" s="52"/>
      <c r="F4" s="53"/>
      <c r="G4" s="57" t="s">
        <v>3</v>
      </c>
      <c r="H4" s="58"/>
      <c r="I4" s="58"/>
      <c r="J4" s="58"/>
      <c r="K4" s="58"/>
      <c r="L4" s="58"/>
      <c r="M4" s="58"/>
      <c r="N4" s="58"/>
      <c r="O4" s="58"/>
      <c r="P4" s="58"/>
      <c r="Q4" s="58"/>
      <c r="R4" s="59"/>
      <c r="S4" s="60" t="s">
        <v>4</v>
      </c>
      <c r="T4" s="61"/>
      <c r="U4" s="61"/>
      <c r="V4" s="62"/>
      <c r="W4" s="66" t="s">
        <v>5</v>
      </c>
      <c r="X4" s="49" t="s">
        <v>6</v>
      </c>
      <c r="Y4" s="49" t="s">
        <v>7</v>
      </c>
      <c r="Z4" s="68" t="s">
        <v>8</v>
      </c>
    </row>
    <row r="5" spans="1:28" ht="66.75" customHeight="1" thickBot="1" x14ac:dyDescent="0.3">
      <c r="A5" s="39"/>
      <c r="B5" s="49"/>
      <c r="C5" s="54"/>
      <c r="D5" s="55"/>
      <c r="E5" s="55"/>
      <c r="F5" s="56"/>
      <c r="G5" s="44" t="s">
        <v>9</v>
      </c>
      <c r="H5" s="45"/>
      <c r="I5" s="45"/>
      <c r="J5" s="46"/>
      <c r="K5" s="44" t="s">
        <v>10</v>
      </c>
      <c r="L5" s="45"/>
      <c r="M5" s="45"/>
      <c r="N5" s="46"/>
      <c r="O5" s="44" t="s">
        <v>11</v>
      </c>
      <c r="P5" s="45"/>
      <c r="Q5" s="45"/>
      <c r="R5" s="46"/>
      <c r="S5" s="63"/>
      <c r="T5" s="64"/>
      <c r="U5" s="64"/>
      <c r="V5" s="65"/>
      <c r="W5" s="66"/>
      <c r="X5" s="49"/>
      <c r="Y5" s="49"/>
      <c r="Z5" s="68"/>
    </row>
    <row r="6" spans="1:28" ht="39" thickBot="1" x14ac:dyDescent="0.3">
      <c r="A6" s="40"/>
      <c r="B6" s="50"/>
      <c r="C6" s="2" t="s">
        <v>12</v>
      </c>
      <c r="D6" s="2" t="s">
        <v>13</v>
      </c>
      <c r="E6" s="2" t="s">
        <v>14</v>
      </c>
      <c r="F6" s="3" t="s">
        <v>15</v>
      </c>
      <c r="G6" s="4" t="s">
        <v>12</v>
      </c>
      <c r="H6" s="4" t="s">
        <v>13</v>
      </c>
      <c r="I6" s="4" t="s">
        <v>14</v>
      </c>
      <c r="J6" s="5" t="s">
        <v>15</v>
      </c>
      <c r="K6" s="4" t="s">
        <v>12</v>
      </c>
      <c r="L6" s="4" t="s">
        <v>13</v>
      </c>
      <c r="M6" s="4" t="s">
        <v>14</v>
      </c>
      <c r="N6" s="5" t="s">
        <v>15</v>
      </c>
      <c r="O6" s="4" t="s">
        <v>12</v>
      </c>
      <c r="P6" s="4" t="s">
        <v>13</v>
      </c>
      <c r="Q6" s="4" t="s">
        <v>14</v>
      </c>
      <c r="R6" s="5" t="s">
        <v>15</v>
      </c>
      <c r="S6" s="6" t="s">
        <v>12</v>
      </c>
      <c r="T6" s="6" t="s">
        <v>13</v>
      </c>
      <c r="U6" s="6" t="s">
        <v>14</v>
      </c>
      <c r="V6" s="7" t="s">
        <v>15</v>
      </c>
      <c r="W6" s="67"/>
      <c r="X6" s="50"/>
      <c r="Y6" s="50"/>
      <c r="Z6" s="69"/>
    </row>
    <row r="7" spans="1:28" ht="15.75" customHeight="1" thickBot="1" x14ac:dyDescent="0.3">
      <c r="A7" s="21">
        <v>1</v>
      </c>
      <c r="B7" s="23" t="s">
        <v>17</v>
      </c>
      <c r="C7" s="8">
        <v>39.1</v>
      </c>
      <c r="D7" s="8">
        <v>39.1</v>
      </c>
      <c r="E7" s="8">
        <v>39</v>
      </c>
      <c r="F7" s="9">
        <f>AVERAGE(C7:E7)</f>
        <v>39.06666666666667</v>
      </c>
      <c r="G7" s="10">
        <v>25</v>
      </c>
      <c r="H7" s="10">
        <v>15</v>
      </c>
      <c r="I7" s="10">
        <v>25</v>
      </c>
      <c r="J7" s="11">
        <f>AVERAGE(G7:I7)</f>
        <v>21.666666666666668</v>
      </c>
      <c r="K7" s="10">
        <v>25</v>
      </c>
      <c r="L7" s="10">
        <v>15</v>
      </c>
      <c r="M7" s="10">
        <v>25</v>
      </c>
      <c r="N7" s="11">
        <f>AVERAGE(K7:M7)</f>
        <v>21.666666666666668</v>
      </c>
      <c r="O7" s="10">
        <v>25</v>
      </c>
      <c r="P7" s="10">
        <v>15</v>
      </c>
      <c r="Q7" s="10">
        <v>25</v>
      </c>
      <c r="R7" s="11">
        <f>AVERAGE(O7:Q7)</f>
        <v>21.666666666666668</v>
      </c>
      <c r="S7" s="12">
        <v>100</v>
      </c>
      <c r="T7" s="12">
        <v>100</v>
      </c>
      <c r="U7" s="12">
        <v>60</v>
      </c>
      <c r="V7" s="13">
        <f>AVERAGE(S7:U7)</f>
        <v>86.666666666666671</v>
      </c>
      <c r="W7" s="14">
        <f>SUM(F7,J7,N7,R7,V7)</f>
        <v>190.73333333333335</v>
      </c>
      <c r="X7" s="22">
        <v>504.83</v>
      </c>
      <c r="Y7" s="15">
        <f>SUM(W7+X7)</f>
        <v>695.56333333333328</v>
      </c>
      <c r="Z7" s="17">
        <v>1</v>
      </c>
    </row>
    <row r="8" spans="1:28" ht="15.75" customHeight="1" thickBot="1" x14ac:dyDescent="0.3">
      <c r="A8" s="21">
        <v>2</v>
      </c>
      <c r="B8" s="23" t="s">
        <v>18</v>
      </c>
      <c r="C8" s="8">
        <v>34</v>
      </c>
      <c r="D8" s="8">
        <v>34</v>
      </c>
      <c r="E8" s="8">
        <v>34</v>
      </c>
      <c r="F8" s="9">
        <f>AVERAGE(C8:E8)</f>
        <v>34</v>
      </c>
      <c r="G8" s="10">
        <v>35</v>
      </c>
      <c r="H8" s="10">
        <v>35</v>
      </c>
      <c r="I8" s="10">
        <v>35</v>
      </c>
      <c r="J8" s="11">
        <f>AVERAGE(G8:I8)</f>
        <v>35</v>
      </c>
      <c r="K8" s="10">
        <v>30</v>
      </c>
      <c r="L8" s="10">
        <v>30</v>
      </c>
      <c r="M8" s="10">
        <v>30</v>
      </c>
      <c r="N8" s="11">
        <f>AVERAGE(K8:M8)</f>
        <v>30</v>
      </c>
      <c r="O8" s="10">
        <v>30</v>
      </c>
      <c r="P8" s="10">
        <v>30</v>
      </c>
      <c r="Q8" s="10">
        <v>30</v>
      </c>
      <c r="R8" s="11">
        <f>AVERAGE(O8:Q8)</f>
        <v>30</v>
      </c>
      <c r="S8" s="12">
        <v>150</v>
      </c>
      <c r="T8" s="12">
        <v>150</v>
      </c>
      <c r="U8" s="12">
        <v>150</v>
      </c>
      <c r="V8" s="13">
        <f>AVERAGE(S8:U8)</f>
        <v>150</v>
      </c>
      <c r="W8" s="14">
        <f>SUM(F8,J8,N8,R8,V8)</f>
        <v>279</v>
      </c>
      <c r="X8" s="22">
        <v>278.33999999999997</v>
      </c>
      <c r="Y8" s="15">
        <f>SUM(W8+X8)</f>
        <v>557.33999999999992</v>
      </c>
      <c r="Z8" s="17">
        <v>2</v>
      </c>
    </row>
    <row r="9" spans="1:28" ht="15.75" customHeight="1" thickBot="1" x14ac:dyDescent="0.3">
      <c r="A9" s="21">
        <v>3</v>
      </c>
      <c r="B9" s="23" t="s">
        <v>19</v>
      </c>
      <c r="C9" s="35" t="s">
        <v>20</v>
      </c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7"/>
      <c r="X9" s="22">
        <v>374.66</v>
      </c>
      <c r="Y9" s="15"/>
      <c r="Z9" s="17" t="s">
        <v>20</v>
      </c>
    </row>
    <row r="10" spans="1:28" ht="15.75" customHeight="1" thickBot="1" x14ac:dyDescent="0.3">
      <c r="A10" s="21">
        <v>4</v>
      </c>
      <c r="B10" s="23" t="s">
        <v>21</v>
      </c>
      <c r="C10" s="8">
        <v>35</v>
      </c>
      <c r="D10" s="8">
        <v>35</v>
      </c>
      <c r="E10" s="8">
        <v>35</v>
      </c>
      <c r="F10" s="9">
        <f>AVERAGE(C10:E10)</f>
        <v>35</v>
      </c>
      <c r="G10" s="10">
        <v>15</v>
      </c>
      <c r="H10" s="10">
        <v>15</v>
      </c>
      <c r="I10" s="10">
        <v>15</v>
      </c>
      <c r="J10" s="11">
        <f>AVERAGE(G10:I10)</f>
        <v>15</v>
      </c>
      <c r="K10" s="10">
        <v>15</v>
      </c>
      <c r="L10" s="10">
        <v>15</v>
      </c>
      <c r="M10" s="10">
        <v>15</v>
      </c>
      <c r="N10" s="11">
        <f>AVERAGE(K10:M10)</f>
        <v>15</v>
      </c>
      <c r="O10" s="10">
        <v>15</v>
      </c>
      <c r="P10" s="10">
        <v>15</v>
      </c>
      <c r="Q10" s="10">
        <v>15</v>
      </c>
      <c r="R10" s="11">
        <f>AVERAGE(O10:Q10)</f>
        <v>15</v>
      </c>
      <c r="S10" s="12">
        <v>50</v>
      </c>
      <c r="T10" s="12">
        <v>50</v>
      </c>
      <c r="U10" s="12">
        <v>50</v>
      </c>
      <c r="V10" s="13">
        <f>AVERAGE(S10:U10)</f>
        <v>50</v>
      </c>
      <c r="W10" s="14">
        <f>SUM(F10,J10,N10,R10,V10)</f>
        <v>130</v>
      </c>
      <c r="X10" s="22">
        <v>261.31</v>
      </c>
      <c r="Y10" s="15">
        <f>SUM(W10+X10)</f>
        <v>391.31</v>
      </c>
      <c r="Z10" s="17">
        <v>4</v>
      </c>
    </row>
    <row r="11" spans="1:28" ht="15.75" customHeight="1" thickBot="1" x14ac:dyDescent="0.3">
      <c r="A11" s="24">
        <v>5</v>
      </c>
      <c r="B11" s="23" t="s">
        <v>22</v>
      </c>
      <c r="C11" s="25">
        <v>39</v>
      </c>
      <c r="D11" s="25">
        <v>39</v>
      </c>
      <c r="E11" s="25">
        <v>39</v>
      </c>
      <c r="F11" s="26">
        <f>AVERAGE(C11:E11)</f>
        <v>39</v>
      </c>
      <c r="G11" s="27">
        <v>35</v>
      </c>
      <c r="H11" s="27">
        <v>35</v>
      </c>
      <c r="I11" s="27">
        <v>35</v>
      </c>
      <c r="J11" s="28">
        <f>AVERAGE(G11:I11)</f>
        <v>35</v>
      </c>
      <c r="K11" s="27">
        <v>35</v>
      </c>
      <c r="L11" s="27">
        <v>35</v>
      </c>
      <c r="M11" s="27">
        <v>35</v>
      </c>
      <c r="N11" s="28">
        <f>AVERAGE(K11:M11)</f>
        <v>35</v>
      </c>
      <c r="O11" s="27">
        <v>30</v>
      </c>
      <c r="P11" s="27">
        <v>30</v>
      </c>
      <c r="Q11" s="27">
        <v>30</v>
      </c>
      <c r="R11" s="28">
        <f>AVERAGE(O11:Q11)</f>
        <v>30</v>
      </c>
      <c r="S11" s="29">
        <v>200</v>
      </c>
      <c r="T11" s="29">
        <v>200</v>
      </c>
      <c r="U11" s="29">
        <v>200</v>
      </c>
      <c r="V11" s="30">
        <f>AVERAGE(S11:U11)</f>
        <v>200</v>
      </c>
      <c r="W11" s="31">
        <f>SUM(F11,J11,N11,R11,V11)</f>
        <v>339</v>
      </c>
      <c r="X11" s="32">
        <v>125.87</v>
      </c>
      <c r="Y11" s="33">
        <f>SUM(W11+X11)</f>
        <v>464.87</v>
      </c>
      <c r="Z11" s="34">
        <v>3</v>
      </c>
    </row>
  </sheetData>
  <mergeCells count="15">
    <mergeCell ref="C9:W9"/>
    <mergeCell ref="A4:A6"/>
    <mergeCell ref="B2:Z2"/>
    <mergeCell ref="K5:N5"/>
    <mergeCell ref="O5:R5"/>
    <mergeCell ref="B3:Z3"/>
    <mergeCell ref="B4:B6"/>
    <mergeCell ref="C4:F5"/>
    <mergeCell ref="G4:R4"/>
    <mergeCell ref="S4:V5"/>
    <mergeCell ref="W4:W6"/>
    <mergeCell ref="X4:X6"/>
    <mergeCell ref="Y4:Y6"/>
    <mergeCell ref="Z4:Z6"/>
    <mergeCell ref="G5:J5"/>
  </mergeCells>
  <pageMargins left="0.25" right="0.25" top="0.75" bottom="0.75" header="0.3" footer="0.3"/>
  <pageSetup paperSize="9" scale="84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1.94 Γ.Ν. ΑΛΕΞΑΝΔΡΑ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pc3</cp:lastModifiedBy>
  <cp:lastPrinted>2023-09-18T08:21:45Z</cp:lastPrinted>
  <dcterms:created xsi:type="dcterms:W3CDTF">2021-10-19T01:05:08Z</dcterms:created>
  <dcterms:modified xsi:type="dcterms:W3CDTF">2023-09-18T10:51:54Z</dcterms:modified>
</cp:coreProperties>
</file>